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6668" windowHeight="9468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I196" i="1"/>
  <c r="H196" i="1"/>
  <c r="F196" i="1"/>
  <c r="G196" i="1"/>
</calcChain>
</file>

<file path=xl/sharedStrings.xml><?xml version="1.0" encoding="utf-8"?>
<sst xmlns="http://schemas.openxmlformats.org/spreadsheetml/2006/main" count="262" uniqueCount="65">
  <si>
    <t>Школа</t>
  </si>
  <si>
    <t>МБОУ "Нижнеказанищенский многопрофильный лицей"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</si>
  <si>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</si>
  <si>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</si>
  <si>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</si>
  <si>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</si>
  <si>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</si>
  <si>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</si>
  <si>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</si>
  <si>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</si>
  <si>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</si>
  <si>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</si>
  <si>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</si>
  <si>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</si>
  <si>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</si>
  <si>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</si>
  <si>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</si>
  <si>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</si>
  <si>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</si>
  <si>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</si>
  <si>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</si>
  <si>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</si>
  <si>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</si>
  <si>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</si>
  <si>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</si>
  <si>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</si>
  <si>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</si>
  <si>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</si>
  <si>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 xml:space="preserve">Пшеничный 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</si>
  <si>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</si>
  <si>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</si>
  <si>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</si>
  <si>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</si>
  <si>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</si>
  <si>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</si>
  <si>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</si>
  <si>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</si>
  <si>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</si>
  <si>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</si>
  <si>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</si>
  <si>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</si>
  <si>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Абдуллатипова З.А.</t>
  </si>
  <si>
    <t>и.о.директора</t>
  </si>
  <si>
    <t>Каша молочная гречневая</t>
  </si>
  <si>
    <t>Запеканка из творога</t>
  </si>
  <si>
    <t>чай с сахаром</t>
  </si>
  <si>
    <t>салат из свежих помидоров и огурцов с капустой</t>
  </si>
  <si>
    <t>курица тушеная в соусе</t>
  </si>
  <si>
    <t>макароны отварные с маслом</t>
  </si>
  <si>
    <t>сезонный</t>
  </si>
  <si>
    <t>салат из свеклы и зеленого горошка</t>
  </si>
  <si>
    <t>суп-хинкал с говядиной</t>
  </si>
  <si>
    <t>салат из свежих помидоров и огурцов</t>
  </si>
  <si>
    <t>какао с молоком</t>
  </si>
  <si>
    <t>каша гречневая расспчатая</t>
  </si>
  <si>
    <t>котлета говяжья</t>
  </si>
  <si>
    <t>салат из белокочанной капусты с морковью</t>
  </si>
  <si>
    <t xml:space="preserve">рыба запеченая </t>
  </si>
  <si>
    <t>рис отварной</t>
  </si>
  <si>
    <t>чай с сахаром и молоком</t>
  </si>
  <si>
    <t>омлет с сыром</t>
  </si>
  <si>
    <t xml:space="preserve">котлета рыбная </t>
  </si>
  <si>
    <t>макароны отварные с овощами</t>
  </si>
  <si>
    <t>котлета куриная</t>
  </si>
  <si>
    <t>картофельно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</si>
</sst>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6" sqref="K1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0</v>
      </c>
      <c r="C1" s="54" t="s">
        <v>1</v>
      </c>
      <c r="D1" s="55"/>
      <c r="E1" s="55"/>
      <c r="F1" s="12" t="s">
        <v>2</v>
      </c>
      <c r="G1" s="2" t="s">
        <v>3</v>
      </c>
      <c r="H1" s="56" t="s">
        <v>42</v>
      </c>
      <c r="I1" s="56"/>
      <c r="J1" s="56"/>
      <c r="K1" s="56"/>
    </row>
    <row r="2" spans="1:12" ht="17.399999999999999" x14ac:dyDescent="0.25">
      <c r="A2" s="35" t="s">
        <v>4</v>
      </c>
      <c r="C2" s="2"/>
      <c r="G2" s="2" t="s">
        <v>5</v>
      </c>
      <c r="H2" s="56" t="s">
        <v>41</v>
      </c>
      <c r="I2" s="56"/>
      <c r="J2" s="56"/>
      <c r="K2" s="56"/>
    </row>
    <row r="3" spans="1:12" ht="17.25" customHeight="1" x14ac:dyDescent="0.25">
      <c r="A3" s="4" t="s">
        <v>6</v>
      </c>
      <c r="C3" s="2"/>
      <c r="D3" s="3"/>
      <c r="E3" s="38" t="s">
        <v>7</v>
      </c>
      <c r="G3" s="2" t="s">
        <v>8</v>
      </c>
      <c r="H3" s="48">
        <v>29</v>
      </c>
      <c r="I3" s="48">
        <v>8</v>
      </c>
      <c r="J3" s="49">
        <v>2025</v>
      </c>
      <c r="K3" s="1"/>
    </row>
    <row r="4" spans="1:12" x14ac:dyDescent="0.25">
      <c r="C4" s="2"/>
      <c r="D4" s="4"/>
      <c r="H4" s="47" t="s">
        <v>9</v>
      </c>
      <c r="I4" s="47" t="s">
        <v>10</v>
      </c>
      <c r="J4" s="47" t="s">
        <v>11</v>
      </c>
    </row>
    <row r="5" spans="1:12" ht="30.6" x14ac:dyDescent="0.25">
      <c r="A5" s="45" t="s">
        <v>12</v>
      </c>
      <c r="B5" s="46" t="s">
        <v>13</v>
      </c>
      <c r="C5" s="36" t="s">
        <v>14</v>
      </c>
      <c r="D5" s="36" t="s">
        <v>15</v>
      </c>
      <c r="E5" s="36" t="s">
        <v>16</v>
      </c>
      <c r="F5" s="36" t="s">
        <v>17</v>
      </c>
      <c r="G5" s="36" t="s">
        <v>18</v>
      </c>
      <c r="H5" s="36" t="s">
        <v>19</v>
      </c>
      <c r="I5" s="36" t="s">
        <v>20</v>
      </c>
      <c r="J5" s="36" t="s">
        <v>21</v>
      </c>
      <c r="K5" s="37" t="s">
        <v>22</v>
      </c>
      <c r="L5" s="36" t="s">
        <v>23</v>
      </c>
    </row>
    <row r="6" spans="1:12" ht="14.4" x14ac:dyDescent="0.3">
      <c r="A6" s="20">
        <v>1</v>
      </c>
      <c r="B6" s="21">
        <v>1</v>
      </c>
      <c r="C6" s="22" t="s">
        <v>24</v>
      </c>
      <c r="D6" s="5" t="s">
        <v>25</v>
      </c>
      <c r="E6" s="39" t="s">
        <v>43</v>
      </c>
      <c r="F6" s="40">
        <v>150</v>
      </c>
      <c r="G6" s="40">
        <v>6.8</v>
      </c>
      <c r="H6" s="40">
        <v>5.2</v>
      </c>
      <c r="I6" s="40">
        <v>21.5</v>
      </c>
      <c r="J6" s="40">
        <v>170</v>
      </c>
      <c r="K6" s="41">
        <v>6</v>
      </c>
      <c r="L6" s="40"/>
    </row>
    <row r="7" spans="1:12" ht="14.4" x14ac:dyDescent="0.3">
      <c r="A7" s="23"/>
      <c r="B7" s="15"/>
      <c r="C7" s="11"/>
      <c r="D7" s="6" t="s">
        <v>34</v>
      </c>
      <c r="E7" s="42" t="s">
        <v>44</v>
      </c>
      <c r="F7" s="43">
        <v>90</v>
      </c>
      <c r="G7" s="43">
        <v>5</v>
      </c>
      <c r="H7" s="43">
        <v>3</v>
      </c>
      <c r="I7" s="43">
        <v>15</v>
      </c>
      <c r="J7" s="43">
        <v>137</v>
      </c>
      <c r="K7" s="44">
        <v>14</v>
      </c>
      <c r="L7" s="43"/>
    </row>
    <row r="8" spans="1:12" ht="14.4" x14ac:dyDescent="0.3">
      <c r="A8" s="23"/>
      <c r="B8" s="15"/>
      <c r="C8" s="11"/>
      <c r="D8" s="7" t="s">
        <v>26</v>
      </c>
      <c r="E8" s="42" t="s">
        <v>45</v>
      </c>
      <c r="F8" s="43">
        <v>200</v>
      </c>
      <c r="G8" s="43">
        <v>10.199999999999999</v>
      </c>
      <c r="H8" s="43">
        <v>0</v>
      </c>
      <c r="I8" s="43">
        <v>6.4</v>
      </c>
      <c r="J8" s="43">
        <v>26.8</v>
      </c>
      <c r="K8" s="44">
        <v>25</v>
      </c>
      <c r="L8" s="43"/>
    </row>
    <row r="9" spans="1:12" ht="14.4" x14ac:dyDescent="0.3">
      <c r="A9" s="23"/>
      <c r="B9" s="15"/>
      <c r="C9" s="11"/>
      <c r="D9" s="7" t="s">
        <v>27</v>
      </c>
      <c r="E9" s="42" t="s">
        <v>28</v>
      </c>
      <c r="F9" s="43">
        <v>40</v>
      </c>
      <c r="G9" s="43">
        <v>3</v>
      </c>
      <c r="H9" s="43">
        <v>0.2</v>
      </c>
      <c r="I9" s="43">
        <v>20</v>
      </c>
      <c r="J9" s="43">
        <v>80</v>
      </c>
      <c r="K9" s="44">
        <v>2</v>
      </c>
      <c r="L9" s="43"/>
    </row>
    <row r="10" spans="1:12" ht="14.4" x14ac:dyDescent="0.3">
      <c r="A10" s="23"/>
      <c r="B10" s="15"/>
      <c r="C10" s="11"/>
      <c r="D10" s="7" t="s">
        <v>29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32</v>
      </c>
      <c r="E11" s="42" t="s">
        <v>46</v>
      </c>
      <c r="F11" s="43">
        <v>60</v>
      </c>
      <c r="G11" s="43">
        <v>1.5</v>
      </c>
      <c r="H11" s="43">
        <v>6.6</v>
      </c>
      <c r="I11" s="43">
        <v>2.2000000000000002</v>
      </c>
      <c r="J11" s="43">
        <v>79</v>
      </c>
      <c r="K11" s="44">
        <v>18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30</v>
      </c>
      <c r="E13" s="9"/>
      <c r="F13" s="19">
        <f>SUM(F6:F12)</f>
        <v>540</v>
      </c>
      <c r="G13" s="19">
        <f t="shared" ref="G13:J13" si="0">SUM(G6:G12)</f>
        <v>26.5</v>
      </c>
      <c r="H13" s="19">
        <f t="shared" si="0"/>
        <v>14.999999999999998</v>
      </c>
      <c r="I13" s="19">
        <f t="shared" si="0"/>
        <v>65.099999999999994</v>
      </c>
      <c r="J13" s="19">
        <f t="shared" si="0"/>
        <v>492.8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31</v>
      </c>
      <c r="D14" s="7" t="s">
        <v>32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33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34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35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36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37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38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30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39</v>
      </c>
      <c r="D24" s="52"/>
      <c r="E24" s="31"/>
      <c r="F24" s="32">
        <f>F13+F23</f>
        <v>540</v>
      </c>
      <c r="G24" s="32">
        <f t="shared" ref="G24:J24" si="4">G13+G23</f>
        <v>26.5</v>
      </c>
      <c r="H24" s="32">
        <f t="shared" si="4"/>
        <v>14.999999999999998</v>
      </c>
      <c r="I24" s="32">
        <f t="shared" si="4"/>
        <v>65.099999999999994</v>
      </c>
      <c r="J24" s="32">
        <f t="shared" si="4"/>
        <v>492.8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24</v>
      </c>
      <c r="D25" s="5" t="s">
        <v>25</v>
      </c>
      <c r="E25" s="39" t="s">
        <v>47</v>
      </c>
      <c r="F25" s="40">
        <v>90</v>
      </c>
      <c r="G25" s="40">
        <v>14.1</v>
      </c>
      <c r="H25" s="40">
        <v>5.7</v>
      </c>
      <c r="I25" s="40">
        <v>4.4000000000000004</v>
      </c>
      <c r="J25" s="40">
        <v>125</v>
      </c>
      <c r="K25" s="41">
        <v>17</v>
      </c>
      <c r="L25" s="40"/>
    </row>
    <row r="26" spans="1:12" ht="14.4" x14ac:dyDescent="0.3">
      <c r="A26" s="14"/>
      <c r="B26" s="15"/>
      <c r="C26" s="11"/>
      <c r="D26" s="6" t="s">
        <v>35</v>
      </c>
      <c r="E26" s="42" t="s">
        <v>48</v>
      </c>
      <c r="F26" s="43">
        <v>150</v>
      </c>
      <c r="G26" s="43">
        <v>5.3</v>
      </c>
      <c r="H26" s="43">
        <v>4.9000000000000004</v>
      </c>
      <c r="I26" s="43">
        <v>32.799999999999997</v>
      </c>
      <c r="J26" s="43">
        <v>213</v>
      </c>
      <c r="K26" s="44">
        <v>7</v>
      </c>
      <c r="L26" s="43"/>
    </row>
    <row r="27" spans="1:12" ht="14.4" x14ac:dyDescent="0.3">
      <c r="A27" s="14"/>
      <c r="B27" s="15"/>
      <c r="C27" s="11"/>
      <c r="D27" s="7" t="s">
        <v>26</v>
      </c>
      <c r="E27" s="42" t="s">
        <v>45</v>
      </c>
      <c r="F27" s="43">
        <v>200</v>
      </c>
      <c r="G27" s="43">
        <v>10.199999999999999</v>
      </c>
      <c r="H27" s="43">
        <v>0</v>
      </c>
      <c r="I27" s="43">
        <v>6.4</v>
      </c>
      <c r="J27" s="43">
        <v>26.8</v>
      </c>
      <c r="K27" s="44">
        <v>25</v>
      </c>
      <c r="L27" s="43"/>
    </row>
    <row r="28" spans="1:12" ht="14.4" x14ac:dyDescent="0.3">
      <c r="A28" s="14"/>
      <c r="B28" s="15"/>
      <c r="C28" s="11"/>
      <c r="D28" s="7" t="s">
        <v>27</v>
      </c>
      <c r="E28" s="42" t="s">
        <v>28</v>
      </c>
      <c r="F28" s="43">
        <v>40</v>
      </c>
      <c r="G28" s="43">
        <v>3</v>
      </c>
      <c r="H28" s="43">
        <v>0.2</v>
      </c>
      <c r="I28" s="43">
        <v>20</v>
      </c>
      <c r="J28" s="43">
        <v>80</v>
      </c>
      <c r="K28" s="44">
        <v>2</v>
      </c>
      <c r="L28" s="43"/>
    </row>
    <row r="29" spans="1:12" ht="14.4" x14ac:dyDescent="0.3">
      <c r="A29" s="14"/>
      <c r="B29" s="15"/>
      <c r="C29" s="11"/>
      <c r="D29" s="7" t="s">
        <v>29</v>
      </c>
      <c r="E29" s="42" t="s">
        <v>49</v>
      </c>
      <c r="F29" s="43">
        <v>100</v>
      </c>
      <c r="G29" s="43">
        <v>1</v>
      </c>
      <c r="H29" s="43">
        <v>1</v>
      </c>
      <c r="I29" s="43">
        <v>10</v>
      </c>
      <c r="J29" s="43">
        <v>60</v>
      </c>
      <c r="K29" s="44">
        <v>23</v>
      </c>
      <c r="L29" s="43"/>
    </row>
    <row r="30" spans="1:12" ht="14.4" x14ac:dyDescent="0.3">
      <c r="A30" s="14"/>
      <c r="B30" s="15"/>
      <c r="C30" s="11"/>
      <c r="D30" s="6" t="s">
        <v>32</v>
      </c>
      <c r="E30" s="42" t="s">
        <v>50</v>
      </c>
      <c r="F30" s="43">
        <v>60</v>
      </c>
      <c r="G30" s="43">
        <v>0.8</v>
      </c>
      <c r="H30" s="43">
        <v>0.1</v>
      </c>
      <c r="I30" s="43">
        <v>3.1</v>
      </c>
      <c r="J30" s="43">
        <v>14.2</v>
      </c>
      <c r="K30" s="44">
        <v>19</v>
      </c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30</v>
      </c>
      <c r="E32" s="9"/>
      <c r="F32" s="19">
        <f>SUM(F25:F31)</f>
        <v>640</v>
      </c>
      <c r="G32" s="19">
        <f t="shared" ref="G32" si="6">SUM(G25:G31)</f>
        <v>34.399999999999991</v>
      </c>
      <c r="H32" s="19">
        <f t="shared" ref="H32" si="7">SUM(H25:H31)</f>
        <v>11.9</v>
      </c>
      <c r="I32" s="19">
        <f t="shared" ref="I32" si="8">SUM(I25:I31)</f>
        <v>76.699999999999989</v>
      </c>
      <c r="J32" s="19">
        <f t="shared" ref="J32:L32" si="9">SUM(J25:J31)</f>
        <v>519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31</v>
      </c>
      <c r="D33" s="7" t="s">
        <v>32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33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34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35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36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37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38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30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39</v>
      </c>
      <c r="D43" s="52"/>
      <c r="E43" s="31"/>
      <c r="F43" s="32">
        <f>F32+F42</f>
        <v>640</v>
      </c>
      <c r="G43" s="32">
        <f t="shared" ref="G43" si="14">G32+G42</f>
        <v>34.399999999999991</v>
      </c>
      <c r="H43" s="32">
        <f t="shared" ref="H43" si="15">H32+H42</f>
        <v>11.9</v>
      </c>
      <c r="I43" s="32">
        <f t="shared" ref="I43" si="16">I32+I42</f>
        <v>76.699999999999989</v>
      </c>
      <c r="J43" s="32">
        <f t="shared" ref="J43:L43" si="17">J32+J42</f>
        <v>519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24</v>
      </c>
      <c r="D44" s="5" t="s">
        <v>25</v>
      </c>
      <c r="E44" s="39" t="s">
        <v>51</v>
      </c>
      <c r="F44" s="40">
        <v>250</v>
      </c>
      <c r="G44" s="40">
        <v>10.199999999999999</v>
      </c>
      <c r="H44" s="40">
        <v>6.1</v>
      </c>
      <c r="I44" s="40">
        <v>7.8</v>
      </c>
      <c r="J44" s="40">
        <v>125.1</v>
      </c>
      <c r="K44" s="41"/>
      <c r="L44" s="40"/>
    </row>
    <row r="45" spans="1:12" ht="14.4" x14ac:dyDescent="0.3">
      <c r="A45" s="23"/>
      <c r="B45" s="15"/>
      <c r="C45" s="11"/>
      <c r="D45" s="6" t="s">
        <v>32</v>
      </c>
      <c r="E45" s="42" t="s">
        <v>52</v>
      </c>
      <c r="F45" s="43">
        <v>60</v>
      </c>
      <c r="G45" s="43">
        <v>1.5</v>
      </c>
      <c r="H45" s="43">
        <v>6.2</v>
      </c>
      <c r="I45" s="43">
        <v>4.8</v>
      </c>
      <c r="J45" s="43">
        <v>79</v>
      </c>
      <c r="K45" s="44">
        <v>21</v>
      </c>
      <c r="L45" s="43"/>
    </row>
    <row r="46" spans="1:12" ht="14.4" x14ac:dyDescent="0.3">
      <c r="A46" s="23"/>
      <c r="B46" s="15"/>
      <c r="C46" s="11"/>
      <c r="D46" s="7" t="s">
        <v>26</v>
      </c>
      <c r="E46" s="42" t="s">
        <v>53</v>
      </c>
      <c r="F46" s="43">
        <v>200</v>
      </c>
      <c r="G46" s="43">
        <v>4</v>
      </c>
      <c r="H46" s="43">
        <v>5</v>
      </c>
      <c r="I46" s="43">
        <v>18</v>
      </c>
      <c r="J46" s="43">
        <v>123</v>
      </c>
      <c r="K46" s="44">
        <v>27</v>
      </c>
      <c r="L46" s="43"/>
    </row>
    <row r="47" spans="1:12" ht="14.4" x14ac:dyDescent="0.3">
      <c r="A47" s="23"/>
      <c r="B47" s="15"/>
      <c r="C47" s="11"/>
      <c r="D47" s="7" t="s">
        <v>27</v>
      </c>
      <c r="E47" s="42" t="s">
        <v>28</v>
      </c>
      <c r="F47" s="43">
        <v>40</v>
      </c>
      <c r="G47" s="43">
        <v>3</v>
      </c>
      <c r="H47" s="43">
        <v>0.2</v>
      </c>
      <c r="I47" s="43">
        <v>20</v>
      </c>
      <c r="J47" s="43">
        <v>80</v>
      </c>
      <c r="K47" s="44">
        <v>2</v>
      </c>
      <c r="L47" s="43"/>
    </row>
    <row r="48" spans="1:12" ht="14.4" x14ac:dyDescent="0.3">
      <c r="A48" s="23"/>
      <c r="B48" s="15"/>
      <c r="C48" s="11"/>
      <c r="D48" s="7" t="s">
        <v>29</v>
      </c>
      <c r="E48" s="42" t="s">
        <v>49</v>
      </c>
      <c r="F48" s="43">
        <v>100</v>
      </c>
      <c r="G48" s="43">
        <v>1</v>
      </c>
      <c r="H48" s="43">
        <v>1</v>
      </c>
      <c r="I48" s="43">
        <v>10</v>
      </c>
      <c r="J48" s="43">
        <v>60</v>
      </c>
      <c r="K48" s="44">
        <v>23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30</v>
      </c>
      <c r="E51" s="9"/>
      <c r="F51" s="19">
        <f>SUM(F44:F50)</f>
        <v>650</v>
      </c>
      <c r="G51" s="19">
        <f t="shared" ref="G51" si="18">SUM(G44:G50)</f>
        <v>19.7</v>
      </c>
      <c r="H51" s="19">
        <f t="shared" ref="H51" si="19">SUM(H44:H50)</f>
        <v>18.5</v>
      </c>
      <c r="I51" s="19">
        <f t="shared" ref="I51" si="20">SUM(I44:I50)</f>
        <v>60.6</v>
      </c>
      <c r="J51" s="19">
        <f t="shared" ref="J51:L51" si="21">SUM(J44:J50)</f>
        <v>467.1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31</v>
      </c>
      <c r="D52" s="7" t="s">
        <v>32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33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34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35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36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37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38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30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39</v>
      </c>
      <c r="D62" s="52"/>
      <c r="E62" s="31"/>
      <c r="F62" s="32">
        <f>F51+F61</f>
        <v>650</v>
      </c>
      <c r="G62" s="32">
        <f t="shared" ref="G62" si="26">G51+G61</f>
        <v>19.7</v>
      </c>
      <c r="H62" s="32">
        <f t="shared" ref="H62" si="27">H51+H61</f>
        <v>18.5</v>
      </c>
      <c r="I62" s="32">
        <f t="shared" ref="I62" si="28">I51+I61</f>
        <v>60.6</v>
      </c>
      <c r="J62" s="32">
        <f t="shared" ref="J62:L62" si="29">J51+J61</f>
        <v>467.1</v>
      </c>
      <c r="K62" s="32"/>
      <c r="L62" s="32">
        <f t="shared" si="29"/>
        <v>0</v>
      </c>
    </row>
    <row r="63" spans="1:12" ht="15" thickBot="1" x14ac:dyDescent="0.35">
      <c r="A63" s="20">
        <v>1</v>
      </c>
      <c r="B63" s="21">
        <v>4</v>
      </c>
      <c r="C63" s="22" t="s">
        <v>24</v>
      </c>
      <c r="D63" s="5" t="s">
        <v>25</v>
      </c>
      <c r="E63" s="42" t="s">
        <v>55</v>
      </c>
      <c r="F63" s="43">
        <v>90</v>
      </c>
      <c r="G63" s="43">
        <v>8.7799999999999994</v>
      </c>
      <c r="H63" s="43">
        <v>5.75</v>
      </c>
      <c r="I63" s="43">
        <v>12</v>
      </c>
      <c r="J63" s="43">
        <v>115.38</v>
      </c>
      <c r="K63" s="44">
        <v>16</v>
      </c>
      <c r="L63" s="40"/>
    </row>
    <row r="64" spans="1:12" ht="14.4" x14ac:dyDescent="0.3">
      <c r="A64" s="23"/>
      <c r="B64" s="15"/>
      <c r="C64" s="11"/>
      <c r="D64" s="6" t="s">
        <v>35</v>
      </c>
      <c r="E64" s="39" t="s">
        <v>54</v>
      </c>
      <c r="F64" s="40">
        <v>150</v>
      </c>
      <c r="G64" s="40">
        <v>14.5</v>
      </c>
      <c r="H64" s="40">
        <v>6</v>
      </c>
      <c r="I64" s="40">
        <v>8</v>
      </c>
      <c r="J64" s="40">
        <v>28</v>
      </c>
      <c r="K64" s="41">
        <v>5</v>
      </c>
      <c r="L64" s="43"/>
    </row>
    <row r="65" spans="1:12" ht="14.4" x14ac:dyDescent="0.3">
      <c r="A65" s="23"/>
      <c r="B65" s="15"/>
      <c r="C65" s="11"/>
      <c r="D65" s="7" t="s">
        <v>26</v>
      </c>
      <c r="E65" s="42" t="s">
        <v>53</v>
      </c>
      <c r="F65" s="43">
        <v>200</v>
      </c>
      <c r="G65" s="43">
        <v>4</v>
      </c>
      <c r="H65" s="43">
        <v>5</v>
      </c>
      <c r="I65" s="43">
        <v>18</v>
      </c>
      <c r="J65" s="43">
        <v>123</v>
      </c>
      <c r="K65" s="44">
        <v>27</v>
      </c>
      <c r="L65" s="43"/>
    </row>
    <row r="66" spans="1:12" ht="14.4" x14ac:dyDescent="0.3">
      <c r="A66" s="23"/>
      <c r="B66" s="15"/>
      <c r="C66" s="11"/>
      <c r="D66" s="7" t="s">
        <v>27</v>
      </c>
      <c r="E66" s="42" t="s">
        <v>28</v>
      </c>
      <c r="F66" s="43">
        <v>40</v>
      </c>
      <c r="G66" s="43">
        <v>3</v>
      </c>
      <c r="H66" s="43">
        <v>0.2</v>
      </c>
      <c r="I66" s="43">
        <v>20</v>
      </c>
      <c r="J66" s="43">
        <v>80</v>
      </c>
      <c r="K66" s="44">
        <v>2</v>
      </c>
      <c r="L66" s="43"/>
    </row>
    <row r="67" spans="1:12" ht="14.4" x14ac:dyDescent="0.3">
      <c r="A67" s="23"/>
      <c r="B67" s="15"/>
      <c r="C67" s="11"/>
      <c r="D67" s="7" t="s">
        <v>29</v>
      </c>
      <c r="E67" s="42" t="s">
        <v>49</v>
      </c>
      <c r="F67" s="43">
        <v>100</v>
      </c>
      <c r="G67" s="43">
        <v>1</v>
      </c>
      <c r="H67" s="43">
        <v>1</v>
      </c>
      <c r="I67" s="43">
        <v>10</v>
      </c>
      <c r="J67" s="43">
        <v>60</v>
      </c>
      <c r="K67" s="44">
        <v>23</v>
      </c>
      <c r="L67" s="43"/>
    </row>
    <row r="68" spans="1:12" ht="15" thickBot="1" x14ac:dyDescent="0.35">
      <c r="A68" s="23"/>
      <c r="B68" s="15"/>
      <c r="C68" s="11"/>
      <c r="D68" s="6" t="s">
        <v>32</v>
      </c>
      <c r="E68" s="42" t="s">
        <v>56</v>
      </c>
      <c r="F68" s="43">
        <v>60</v>
      </c>
      <c r="G68" s="43">
        <v>1</v>
      </c>
      <c r="H68" s="43">
        <v>8</v>
      </c>
      <c r="I68" s="43">
        <v>7</v>
      </c>
      <c r="J68" s="43">
        <v>97</v>
      </c>
      <c r="K68" s="44">
        <v>20</v>
      </c>
      <c r="L68" s="43"/>
    </row>
    <row r="69" spans="1:12" ht="14.4" x14ac:dyDescent="0.3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3"/>
    </row>
    <row r="70" spans="1:12" ht="14.4" x14ac:dyDescent="0.3">
      <c r="A70" s="24"/>
      <c r="B70" s="17"/>
      <c r="C70" s="8"/>
      <c r="D70" s="18" t="s">
        <v>30</v>
      </c>
      <c r="E70" s="9"/>
      <c r="F70" s="19">
        <f>SUM(F64:F69)</f>
        <v>550</v>
      </c>
      <c r="G70" s="19">
        <f>SUM(G64:G69)</f>
        <v>23.5</v>
      </c>
      <c r="H70" s="19">
        <f>SUM(H64:H69)</f>
        <v>20.2</v>
      </c>
      <c r="I70" s="19">
        <f>SUM(I64:I69)</f>
        <v>63</v>
      </c>
      <c r="J70" s="19">
        <f>SUM(J64:J69)</f>
        <v>388</v>
      </c>
      <c r="K70" s="25"/>
      <c r="L70" s="19">
        <f t="shared" ref="L70" si="30">SUM(L63:L69)</f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31</v>
      </c>
      <c r="D71" s="7" t="s">
        <v>32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33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34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35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36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37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38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30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39</v>
      </c>
      <c r="D81" s="52"/>
      <c r="E81" s="31"/>
      <c r="F81" s="32">
        <f>F70+F80</f>
        <v>550</v>
      </c>
      <c r="G81" s="32">
        <f t="shared" ref="G81" si="35">G70+G80</f>
        <v>23.5</v>
      </c>
      <c r="H81" s="32">
        <f t="shared" ref="H81" si="36">H70+H80</f>
        <v>20.2</v>
      </c>
      <c r="I81" s="32">
        <f t="shared" ref="I81" si="37">I70+I80</f>
        <v>63</v>
      </c>
      <c r="J81" s="32">
        <f t="shared" ref="J81:L81" si="38">J70+J80</f>
        <v>388</v>
      </c>
      <c r="K81" s="32"/>
      <c r="L81" s="32">
        <f t="shared" si="38"/>
        <v>0</v>
      </c>
    </row>
    <row r="82" spans="1:12" ht="14.4" x14ac:dyDescent="0.3">
      <c r="A82" s="20">
        <v>1</v>
      </c>
      <c r="B82" s="21">
        <v>5</v>
      </c>
      <c r="C82" s="22" t="s">
        <v>24</v>
      </c>
      <c r="D82" s="5" t="s">
        <v>25</v>
      </c>
      <c r="E82" s="39" t="s">
        <v>57</v>
      </c>
      <c r="F82" s="40">
        <v>90</v>
      </c>
      <c r="G82" s="40">
        <v>11.5</v>
      </c>
      <c r="H82" s="40">
        <v>7</v>
      </c>
      <c r="I82" s="40">
        <v>11</v>
      </c>
      <c r="J82" s="40">
        <v>201</v>
      </c>
      <c r="K82" s="41">
        <v>15</v>
      </c>
      <c r="L82" s="40"/>
    </row>
    <row r="83" spans="1:12" ht="14.4" x14ac:dyDescent="0.3">
      <c r="A83" s="23"/>
      <c r="B83" s="15"/>
      <c r="C83" s="11"/>
      <c r="D83" s="6" t="s">
        <v>35</v>
      </c>
      <c r="E83" s="42" t="s">
        <v>58</v>
      </c>
      <c r="F83" s="43">
        <v>150</v>
      </c>
      <c r="G83" s="43">
        <v>3.6</v>
      </c>
      <c r="H83" s="43">
        <v>4.8</v>
      </c>
      <c r="I83" s="43">
        <v>36.4</v>
      </c>
      <c r="J83" s="43">
        <v>203.5</v>
      </c>
      <c r="K83" s="44">
        <v>9</v>
      </c>
      <c r="L83" s="43"/>
    </row>
    <row r="84" spans="1:12" ht="14.4" x14ac:dyDescent="0.3">
      <c r="A84" s="23"/>
      <c r="B84" s="15"/>
      <c r="C84" s="11"/>
      <c r="D84" s="7" t="s">
        <v>26</v>
      </c>
      <c r="E84" s="42" t="s">
        <v>59</v>
      </c>
      <c r="F84" s="43">
        <v>200</v>
      </c>
      <c r="G84" s="43">
        <v>1.6</v>
      </c>
      <c r="H84" s="43">
        <v>1.1000000000000001</v>
      </c>
      <c r="I84" s="43">
        <v>8.6</v>
      </c>
      <c r="J84" s="43">
        <v>50.9</v>
      </c>
      <c r="K84" s="44">
        <v>26</v>
      </c>
      <c r="L84" s="43"/>
    </row>
    <row r="85" spans="1:12" ht="14.4" x14ac:dyDescent="0.3">
      <c r="A85" s="23"/>
      <c r="B85" s="15"/>
      <c r="C85" s="11"/>
      <c r="D85" s="7" t="s">
        <v>27</v>
      </c>
      <c r="E85" s="42" t="s">
        <v>28</v>
      </c>
      <c r="F85" s="43">
        <v>40</v>
      </c>
      <c r="G85" s="43">
        <v>3</v>
      </c>
      <c r="H85" s="43">
        <v>0.2</v>
      </c>
      <c r="I85" s="43">
        <v>20</v>
      </c>
      <c r="J85" s="43">
        <v>80</v>
      </c>
      <c r="K85" s="44">
        <v>2</v>
      </c>
      <c r="L85" s="43"/>
    </row>
    <row r="86" spans="1:12" ht="14.4" x14ac:dyDescent="0.3">
      <c r="A86" s="23"/>
      <c r="B86" s="15"/>
      <c r="C86" s="11"/>
      <c r="D86" s="7" t="s">
        <v>29</v>
      </c>
      <c r="E86" s="42" t="s">
        <v>49</v>
      </c>
      <c r="F86" s="43">
        <v>100</v>
      </c>
      <c r="G86" s="43">
        <v>1</v>
      </c>
      <c r="H86" s="43">
        <v>1</v>
      </c>
      <c r="I86" s="43">
        <v>10</v>
      </c>
      <c r="J86" s="43">
        <v>60</v>
      </c>
      <c r="K86" s="44">
        <v>23</v>
      </c>
      <c r="L86" s="43"/>
    </row>
    <row r="87" spans="1:12" ht="14.4" x14ac:dyDescent="0.3">
      <c r="A87" s="23"/>
      <c r="B87" s="15"/>
      <c r="C87" s="11"/>
      <c r="D87" s="6" t="s">
        <v>32</v>
      </c>
      <c r="E87" s="42" t="s">
        <v>52</v>
      </c>
      <c r="F87" s="43">
        <v>60</v>
      </c>
      <c r="G87" s="43">
        <v>1.5</v>
      </c>
      <c r="H87" s="43">
        <v>6.2</v>
      </c>
      <c r="I87" s="43">
        <v>4.8</v>
      </c>
      <c r="J87" s="43">
        <v>79</v>
      </c>
      <c r="K87" s="44">
        <v>21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30</v>
      </c>
      <c r="E89" s="9"/>
      <c r="F89" s="19">
        <f>SUM(F82:F88)</f>
        <v>640</v>
      </c>
      <c r="G89" s="19">
        <f t="shared" ref="G89" si="39">SUM(G82:G88)</f>
        <v>22.2</v>
      </c>
      <c r="H89" s="19">
        <f t="shared" ref="H89" si="40">SUM(H82:H88)</f>
        <v>20.3</v>
      </c>
      <c r="I89" s="19">
        <f t="shared" ref="I89" si="41">SUM(I82:I88)</f>
        <v>90.8</v>
      </c>
      <c r="J89" s="19">
        <f t="shared" ref="J89:L89" si="42">SUM(J82:J88)</f>
        <v>674.4</v>
      </c>
      <c r="K89" s="25"/>
      <c r="L89" s="19">
        <f t="shared" si="42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31</v>
      </c>
      <c r="D90" s="7" t="s">
        <v>32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33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34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35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36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37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38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30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39</v>
      </c>
      <c r="D100" s="52"/>
      <c r="E100" s="31"/>
      <c r="F100" s="32">
        <f>F89+F99</f>
        <v>640</v>
      </c>
      <c r="G100" s="32">
        <f t="shared" ref="G100" si="47">G89+G99</f>
        <v>22.2</v>
      </c>
      <c r="H100" s="32">
        <f t="shared" ref="H100" si="48">H89+H99</f>
        <v>20.3</v>
      </c>
      <c r="I100" s="32">
        <f t="shared" ref="I100" si="49">I89+I99</f>
        <v>90.8</v>
      </c>
      <c r="J100" s="32">
        <f t="shared" ref="J100:L100" si="50">J89+J99</f>
        <v>674.4</v>
      </c>
      <c r="K100" s="32"/>
      <c r="L100" s="32">
        <f t="shared" si="50"/>
        <v>0</v>
      </c>
    </row>
    <row r="101" spans="1:12" ht="14.4" x14ac:dyDescent="0.3">
      <c r="A101" s="20">
        <v>2</v>
      </c>
      <c r="B101" s="21">
        <v>1</v>
      </c>
      <c r="C101" s="22" t="s">
        <v>24</v>
      </c>
      <c r="D101" s="5" t="s">
        <v>25</v>
      </c>
      <c r="E101" s="39" t="s">
        <v>43</v>
      </c>
      <c r="F101" s="40">
        <v>150</v>
      </c>
      <c r="G101" s="40">
        <v>6.8</v>
      </c>
      <c r="H101" s="40">
        <v>5.2</v>
      </c>
      <c r="I101" s="40">
        <v>21.5</v>
      </c>
      <c r="J101" s="40">
        <v>170</v>
      </c>
      <c r="K101" s="41">
        <v>6</v>
      </c>
      <c r="L101" s="40"/>
    </row>
    <row r="102" spans="1:12" ht="14.4" x14ac:dyDescent="0.3">
      <c r="A102" s="23"/>
      <c r="B102" s="15"/>
      <c r="C102" s="11"/>
      <c r="D102" s="6"/>
      <c r="E102" s="42" t="s">
        <v>60</v>
      </c>
      <c r="F102" s="43">
        <v>90</v>
      </c>
      <c r="G102" s="43">
        <v>10.5</v>
      </c>
      <c r="H102" s="43">
        <v>14.7</v>
      </c>
      <c r="I102" s="43">
        <v>2.1</v>
      </c>
      <c r="J102" s="43">
        <v>198</v>
      </c>
      <c r="K102" s="44">
        <v>15</v>
      </c>
      <c r="L102" s="43"/>
    </row>
    <row r="103" spans="1:12" ht="14.4" x14ac:dyDescent="0.3">
      <c r="A103" s="23"/>
      <c r="B103" s="15"/>
      <c r="C103" s="11"/>
      <c r="D103" s="7" t="s">
        <v>26</v>
      </c>
      <c r="E103" s="42" t="s">
        <v>53</v>
      </c>
      <c r="F103" s="43">
        <v>200</v>
      </c>
      <c r="G103" s="43">
        <v>4</v>
      </c>
      <c r="H103" s="43">
        <v>5</v>
      </c>
      <c r="I103" s="43">
        <v>18</v>
      </c>
      <c r="J103" s="43">
        <v>123</v>
      </c>
      <c r="K103" s="44">
        <v>27</v>
      </c>
      <c r="L103" s="43"/>
    </row>
    <row r="104" spans="1:12" ht="14.4" x14ac:dyDescent="0.3">
      <c r="A104" s="23"/>
      <c r="B104" s="15"/>
      <c r="C104" s="11"/>
      <c r="D104" s="7" t="s">
        <v>27</v>
      </c>
      <c r="E104" s="42" t="s">
        <v>28</v>
      </c>
      <c r="F104" s="43">
        <v>40</v>
      </c>
      <c r="G104" s="43">
        <v>3</v>
      </c>
      <c r="H104" s="43">
        <v>0.2</v>
      </c>
      <c r="I104" s="43">
        <v>20</v>
      </c>
      <c r="J104" s="43">
        <v>80</v>
      </c>
      <c r="K104" s="44">
        <v>2</v>
      </c>
      <c r="L104" s="43"/>
    </row>
    <row r="105" spans="1:12" ht="14.4" x14ac:dyDescent="0.3">
      <c r="A105" s="23"/>
      <c r="B105" s="15"/>
      <c r="C105" s="11"/>
      <c r="D105" s="7" t="s">
        <v>29</v>
      </c>
      <c r="E105" s="42" t="s">
        <v>49</v>
      </c>
      <c r="F105" s="43">
        <v>100</v>
      </c>
      <c r="G105" s="43">
        <v>1</v>
      </c>
      <c r="H105" s="43">
        <v>1</v>
      </c>
      <c r="I105" s="43">
        <v>10</v>
      </c>
      <c r="J105" s="43">
        <v>60</v>
      </c>
      <c r="K105" s="44">
        <v>23</v>
      </c>
      <c r="L105" s="43"/>
    </row>
    <row r="106" spans="1:12" ht="14.4" x14ac:dyDescent="0.3">
      <c r="A106" s="23"/>
      <c r="B106" s="15"/>
      <c r="C106" s="11"/>
      <c r="D106" s="6" t="s">
        <v>32</v>
      </c>
      <c r="E106" s="42" t="s">
        <v>56</v>
      </c>
      <c r="F106" s="43">
        <v>60</v>
      </c>
      <c r="G106" s="43">
        <v>1</v>
      </c>
      <c r="H106" s="43">
        <v>8</v>
      </c>
      <c r="I106" s="43">
        <v>7</v>
      </c>
      <c r="J106" s="43">
        <v>97</v>
      </c>
      <c r="K106" s="44">
        <v>20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30</v>
      </c>
      <c r="E108" s="9"/>
      <c r="F108" s="19">
        <f>SUM(F101:F107)</f>
        <v>640</v>
      </c>
      <c r="G108" s="19">
        <f t="shared" ref="G108:J108" si="51">SUM(G101:G107)</f>
        <v>26.3</v>
      </c>
      <c r="H108" s="19">
        <f t="shared" si="51"/>
        <v>34.099999999999994</v>
      </c>
      <c r="I108" s="19">
        <f t="shared" si="51"/>
        <v>78.599999999999994</v>
      </c>
      <c r="J108" s="19">
        <f t="shared" si="51"/>
        <v>728</v>
      </c>
      <c r="K108" s="25"/>
      <c r="L108" s="19">
        <f t="shared" ref="L108" si="52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31</v>
      </c>
      <c r="D109" s="7" t="s">
        <v>32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33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34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35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36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37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38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30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39</v>
      </c>
      <c r="D119" s="52"/>
      <c r="E119" s="31"/>
      <c r="F119" s="32">
        <f>F108+F118</f>
        <v>640</v>
      </c>
      <c r="G119" s="32">
        <f t="shared" ref="G119" si="55">G108+G118</f>
        <v>26.3</v>
      </c>
      <c r="H119" s="32">
        <f t="shared" ref="H119" si="56">H108+H118</f>
        <v>34.099999999999994</v>
      </c>
      <c r="I119" s="32">
        <f t="shared" ref="I119" si="57">I108+I118</f>
        <v>78.599999999999994</v>
      </c>
      <c r="J119" s="32">
        <f t="shared" ref="J119:L119" si="58">J108+J118</f>
        <v>728</v>
      </c>
      <c r="K119" s="32"/>
      <c r="L119" s="32">
        <f t="shared" si="58"/>
        <v>0</v>
      </c>
    </row>
    <row r="120" spans="1:12" ht="14.4" x14ac:dyDescent="0.3">
      <c r="A120" s="14">
        <v>2</v>
      </c>
      <c r="B120" s="15">
        <v>2</v>
      </c>
      <c r="C120" s="22" t="s">
        <v>24</v>
      </c>
      <c r="D120" s="5" t="s">
        <v>25</v>
      </c>
      <c r="E120" s="39" t="s">
        <v>47</v>
      </c>
      <c r="F120" s="40">
        <v>90</v>
      </c>
      <c r="G120" s="40">
        <v>14.1</v>
      </c>
      <c r="H120" s="40">
        <v>5.7</v>
      </c>
      <c r="I120" s="40">
        <v>4.4000000000000004</v>
      </c>
      <c r="J120" s="40">
        <v>125</v>
      </c>
      <c r="K120" s="41">
        <v>17</v>
      </c>
      <c r="L120" s="40"/>
    </row>
    <row r="121" spans="1:12" ht="14.4" x14ac:dyDescent="0.3">
      <c r="A121" s="14"/>
      <c r="B121" s="15"/>
      <c r="C121" s="11"/>
      <c r="D121" s="6" t="s">
        <v>35</v>
      </c>
      <c r="E121" s="42" t="s">
        <v>48</v>
      </c>
      <c r="F121" s="43">
        <v>150</v>
      </c>
      <c r="G121" s="43">
        <v>5.3</v>
      </c>
      <c r="H121" s="43">
        <v>4.9000000000000004</v>
      </c>
      <c r="I121" s="43">
        <v>32.799999999999997</v>
      </c>
      <c r="J121" s="43">
        <v>213</v>
      </c>
      <c r="K121" s="44">
        <v>7</v>
      </c>
      <c r="L121" s="43"/>
    </row>
    <row r="122" spans="1:12" ht="14.4" x14ac:dyDescent="0.3">
      <c r="A122" s="14"/>
      <c r="B122" s="15"/>
      <c r="C122" s="11"/>
      <c r="D122" s="7" t="s">
        <v>26</v>
      </c>
      <c r="E122" s="42" t="s">
        <v>53</v>
      </c>
      <c r="F122" s="43">
        <v>200</v>
      </c>
      <c r="G122" s="43">
        <v>4</v>
      </c>
      <c r="H122" s="43">
        <v>5</v>
      </c>
      <c r="I122" s="43">
        <v>18</v>
      </c>
      <c r="J122" s="43">
        <v>123</v>
      </c>
      <c r="K122" s="44">
        <v>27</v>
      </c>
      <c r="L122" s="43"/>
    </row>
    <row r="123" spans="1:12" ht="14.4" x14ac:dyDescent="0.3">
      <c r="A123" s="14"/>
      <c r="B123" s="15"/>
      <c r="C123" s="11"/>
      <c r="D123" s="7" t="s">
        <v>27</v>
      </c>
      <c r="E123" s="42" t="s">
        <v>28</v>
      </c>
      <c r="F123" s="43">
        <v>40</v>
      </c>
      <c r="G123" s="43">
        <v>3</v>
      </c>
      <c r="H123" s="43">
        <v>0.2</v>
      </c>
      <c r="I123" s="43">
        <v>20</v>
      </c>
      <c r="J123" s="43">
        <v>80</v>
      </c>
      <c r="K123" s="44">
        <v>2</v>
      </c>
      <c r="L123" s="43"/>
    </row>
    <row r="124" spans="1:12" ht="14.4" x14ac:dyDescent="0.3">
      <c r="A124" s="14"/>
      <c r="B124" s="15"/>
      <c r="C124" s="11"/>
      <c r="D124" s="7" t="s">
        <v>29</v>
      </c>
      <c r="E124" s="42" t="s">
        <v>49</v>
      </c>
      <c r="F124" s="43">
        <v>100</v>
      </c>
      <c r="G124" s="43">
        <v>1</v>
      </c>
      <c r="H124" s="43">
        <v>1</v>
      </c>
      <c r="I124" s="43">
        <v>10</v>
      </c>
      <c r="J124" s="43">
        <v>60</v>
      </c>
      <c r="K124" s="44">
        <v>23</v>
      </c>
      <c r="L124" s="43"/>
    </row>
    <row r="125" spans="1:12" ht="14.4" x14ac:dyDescent="0.3">
      <c r="A125" s="14"/>
      <c r="B125" s="15"/>
      <c r="C125" s="11"/>
      <c r="D125" s="6" t="s">
        <v>32</v>
      </c>
      <c r="E125" s="42" t="s">
        <v>52</v>
      </c>
      <c r="F125" s="43">
        <v>60</v>
      </c>
      <c r="G125" s="43">
        <v>1.5</v>
      </c>
      <c r="H125" s="43">
        <v>6.2</v>
      </c>
      <c r="I125" s="43">
        <v>4.8</v>
      </c>
      <c r="J125" s="43">
        <v>79</v>
      </c>
      <c r="K125" s="44">
        <v>21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30</v>
      </c>
      <c r="E127" s="9"/>
      <c r="F127" s="19">
        <f>SUM(F120:F126)</f>
        <v>640</v>
      </c>
      <c r="G127" s="19">
        <f t="shared" ref="G127:J127" si="59">SUM(G120:G126)</f>
        <v>28.9</v>
      </c>
      <c r="H127" s="19">
        <f t="shared" si="59"/>
        <v>23</v>
      </c>
      <c r="I127" s="19">
        <f t="shared" si="59"/>
        <v>89.999999999999986</v>
      </c>
      <c r="J127" s="19">
        <f t="shared" si="59"/>
        <v>680</v>
      </c>
      <c r="K127" s="25"/>
      <c r="L127" s="19">
        <f t="shared" ref="L127" si="60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31</v>
      </c>
      <c r="D128" s="7" t="s">
        <v>32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33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34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35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36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37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38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30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39</v>
      </c>
      <c r="D138" s="52"/>
      <c r="E138" s="31"/>
      <c r="F138" s="32">
        <f>F127+F137</f>
        <v>640</v>
      </c>
      <c r="G138" s="32">
        <f t="shared" ref="G138" si="63">G127+G137</f>
        <v>28.9</v>
      </c>
      <c r="H138" s="32">
        <f t="shared" ref="H138" si="64">H127+H137</f>
        <v>23</v>
      </c>
      <c r="I138" s="32">
        <f t="shared" ref="I138" si="65">I127+I137</f>
        <v>89.999999999999986</v>
      </c>
      <c r="J138" s="32">
        <f t="shared" ref="J138:L138" si="66">J127+J137</f>
        <v>680</v>
      </c>
      <c r="K138" s="32"/>
      <c r="L138" s="32">
        <f t="shared" si="66"/>
        <v>0</v>
      </c>
    </row>
    <row r="139" spans="1:12" ht="14.4" x14ac:dyDescent="0.3">
      <c r="A139" s="20">
        <v>2</v>
      </c>
      <c r="B139" s="21">
        <v>3</v>
      </c>
      <c r="C139" s="22" t="s">
        <v>24</v>
      </c>
      <c r="D139" s="5" t="s">
        <v>25</v>
      </c>
      <c r="E139" s="39" t="s">
        <v>61</v>
      </c>
      <c r="F139" s="40">
        <v>90</v>
      </c>
      <c r="G139" s="40">
        <v>14</v>
      </c>
      <c r="H139" s="40">
        <v>3.6</v>
      </c>
      <c r="I139" s="40">
        <v>15</v>
      </c>
      <c r="J139" s="40">
        <v>145</v>
      </c>
      <c r="K139" s="41">
        <v>13</v>
      </c>
      <c r="L139" s="40"/>
    </row>
    <row r="140" spans="1:12" ht="14.4" x14ac:dyDescent="0.3">
      <c r="A140" s="23"/>
      <c r="B140" s="15"/>
      <c r="C140" s="11"/>
      <c r="D140" s="6" t="s">
        <v>35</v>
      </c>
      <c r="E140" s="42" t="s">
        <v>58</v>
      </c>
      <c r="F140" s="43">
        <v>150</v>
      </c>
      <c r="G140" s="43">
        <v>3.6</v>
      </c>
      <c r="H140" s="43">
        <v>4.8</v>
      </c>
      <c r="I140" s="43">
        <v>36.4</v>
      </c>
      <c r="J140" s="43">
        <v>203.5</v>
      </c>
      <c r="K140" s="44">
        <v>9</v>
      </c>
      <c r="L140" s="43"/>
    </row>
    <row r="141" spans="1:12" ht="14.4" x14ac:dyDescent="0.3">
      <c r="A141" s="23"/>
      <c r="B141" s="15"/>
      <c r="C141" s="11"/>
      <c r="D141" s="7" t="s">
        <v>26</v>
      </c>
      <c r="E141" s="42" t="s">
        <v>59</v>
      </c>
      <c r="F141" s="43">
        <v>200</v>
      </c>
      <c r="G141" s="43">
        <v>1.6</v>
      </c>
      <c r="H141" s="43">
        <v>1.1000000000000001</v>
      </c>
      <c r="I141" s="43">
        <v>8.6</v>
      </c>
      <c r="J141" s="43">
        <v>50.9</v>
      </c>
      <c r="K141" s="44">
        <v>26</v>
      </c>
      <c r="L141" s="43"/>
    </row>
    <row r="142" spans="1:12" ht="15.75" customHeight="1" x14ac:dyDescent="0.3">
      <c r="A142" s="23"/>
      <c r="B142" s="15"/>
      <c r="C142" s="11"/>
      <c r="D142" s="7" t="s">
        <v>27</v>
      </c>
      <c r="E142" s="42" t="s">
        <v>28</v>
      </c>
      <c r="F142" s="43">
        <v>40</v>
      </c>
      <c r="G142" s="43">
        <v>3</v>
      </c>
      <c r="H142" s="43">
        <v>0.2</v>
      </c>
      <c r="I142" s="43">
        <v>20</v>
      </c>
      <c r="J142" s="43">
        <v>80</v>
      </c>
      <c r="K142" s="44">
        <v>2</v>
      </c>
      <c r="L142" s="43"/>
    </row>
    <row r="143" spans="1:12" ht="14.4" x14ac:dyDescent="0.3">
      <c r="A143" s="23"/>
      <c r="B143" s="15"/>
      <c r="C143" s="11"/>
      <c r="D143" s="7" t="s">
        <v>29</v>
      </c>
      <c r="E143" s="42" t="s">
        <v>49</v>
      </c>
      <c r="F143" s="43">
        <v>100</v>
      </c>
      <c r="G143" s="43">
        <v>1</v>
      </c>
      <c r="H143" s="43">
        <v>1</v>
      </c>
      <c r="I143" s="43">
        <v>10</v>
      </c>
      <c r="J143" s="43">
        <v>60</v>
      </c>
      <c r="K143" s="44">
        <v>23</v>
      </c>
      <c r="L143" s="43"/>
    </row>
    <row r="144" spans="1:12" ht="14.4" x14ac:dyDescent="0.3">
      <c r="A144" s="23"/>
      <c r="B144" s="15"/>
      <c r="C144" s="11"/>
      <c r="D144" s="6" t="s">
        <v>32</v>
      </c>
      <c r="E144" s="42" t="s">
        <v>52</v>
      </c>
      <c r="F144" s="43">
        <v>60</v>
      </c>
      <c r="G144" s="43">
        <v>1.5</v>
      </c>
      <c r="H144" s="43">
        <v>6.2</v>
      </c>
      <c r="I144" s="43">
        <v>4.8</v>
      </c>
      <c r="J144" s="43">
        <v>79</v>
      </c>
      <c r="K144" s="44">
        <v>21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30</v>
      </c>
      <c r="E146" s="9"/>
      <c r="F146" s="19">
        <f>SUM(F139:F145)</f>
        <v>640</v>
      </c>
      <c r="G146" s="19">
        <f t="shared" ref="G146:J146" si="67">SUM(G139:G145)</f>
        <v>24.700000000000003</v>
      </c>
      <c r="H146" s="19">
        <f t="shared" si="67"/>
        <v>16.899999999999999</v>
      </c>
      <c r="I146" s="19">
        <f t="shared" si="67"/>
        <v>94.8</v>
      </c>
      <c r="J146" s="19">
        <f t="shared" si="67"/>
        <v>618.4</v>
      </c>
      <c r="K146" s="25"/>
      <c r="L146" s="19">
        <f t="shared" ref="L146" si="68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31</v>
      </c>
      <c r="D147" s="7" t="s">
        <v>32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33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34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35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36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37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38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30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39</v>
      </c>
      <c r="D157" s="52"/>
      <c r="E157" s="31"/>
      <c r="F157" s="32">
        <f>F146+F156</f>
        <v>640</v>
      </c>
      <c r="G157" s="32">
        <f t="shared" ref="G157" si="71">G146+G156</f>
        <v>24.700000000000003</v>
      </c>
      <c r="H157" s="32">
        <f t="shared" ref="H157" si="72">H146+H156</f>
        <v>16.899999999999999</v>
      </c>
      <c r="I157" s="32">
        <f t="shared" ref="I157" si="73">I146+I156</f>
        <v>94.8</v>
      </c>
      <c r="J157" s="32">
        <f t="shared" ref="J157:L157" si="74">J146+J156</f>
        <v>618.4</v>
      </c>
      <c r="K157" s="32"/>
      <c r="L157" s="32">
        <f t="shared" si="74"/>
        <v>0</v>
      </c>
    </row>
    <row r="158" spans="1:12" ht="14.4" x14ac:dyDescent="0.3">
      <c r="A158" s="20">
        <v>2</v>
      </c>
      <c r="B158" s="21">
        <v>4</v>
      </c>
      <c r="C158" s="22" t="s">
        <v>24</v>
      </c>
      <c r="D158" s="5" t="s">
        <v>25</v>
      </c>
      <c r="E158" s="39" t="s">
        <v>55</v>
      </c>
      <c r="F158" s="40">
        <v>90</v>
      </c>
      <c r="G158" s="40">
        <v>8.7799999999999994</v>
      </c>
      <c r="H158" s="50">
        <v>5.75</v>
      </c>
      <c r="I158" s="40">
        <v>12</v>
      </c>
      <c r="J158" s="40">
        <v>115.38</v>
      </c>
      <c r="K158" s="41">
        <v>16</v>
      </c>
      <c r="L158" s="40"/>
    </row>
    <row r="159" spans="1:12" ht="14.4" x14ac:dyDescent="0.3">
      <c r="A159" s="23"/>
      <c r="B159" s="15"/>
      <c r="C159" s="11"/>
      <c r="D159" s="6" t="s">
        <v>35</v>
      </c>
      <c r="E159" s="42" t="s">
        <v>62</v>
      </c>
      <c r="F159" s="43">
        <v>200</v>
      </c>
      <c r="G159" s="43">
        <v>6.7</v>
      </c>
      <c r="H159" s="43">
        <v>9.1999999999999993</v>
      </c>
      <c r="I159" s="43">
        <v>36.5</v>
      </c>
      <c r="J159" s="43">
        <v>240.7</v>
      </c>
      <c r="K159" s="44">
        <v>8</v>
      </c>
      <c r="L159" s="43"/>
    </row>
    <row r="160" spans="1:12" ht="14.4" x14ac:dyDescent="0.3">
      <c r="A160" s="23"/>
      <c r="B160" s="15"/>
      <c r="C160" s="11"/>
      <c r="D160" s="7" t="s">
        <v>26</v>
      </c>
      <c r="E160" s="42" t="s">
        <v>45</v>
      </c>
      <c r="F160" s="43">
        <v>200</v>
      </c>
      <c r="G160" s="43">
        <v>10.199999999999999</v>
      </c>
      <c r="H160" s="43">
        <v>0</v>
      </c>
      <c r="I160" s="43">
        <v>6.4</v>
      </c>
      <c r="J160" s="43">
        <v>26.8</v>
      </c>
      <c r="K160" s="44">
        <v>25</v>
      </c>
      <c r="L160" s="43"/>
    </row>
    <row r="161" spans="1:12" ht="14.4" x14ac:dyDescent="0.3">
      <c r="A161" s="23"/>
      <c r="B161" s="15"/>
      <c r="C161" s="11"/>
      <c r="D161" s="7" t="s">
        <v>27</v>
      </c>
      <c r="E161" s="42" t="s">
        <v>28</v>
      </c>
      <c r="F161" s="43">
        <v>40</v>
      </c>
      <c r="G161" s="43">
        <v>3</v>
      </c>
      <c r="H161" s="43">
        <v>0.2</v>
      </c>
      <c r="I161" s="43">
        <v>20</v>
      </c>
      <c r="J161" s="43">
        <v>80</v>
      </c>
      <c r="K161" s="44">
        <v>2</v>
      </c>
      <c r="L161" s="43"/>
    </row>
    <row r="162" spans="1:12" ht="14.4" x14ac:dyDescent="0.3">
      <c r="A162" s="23"/>
      <c r="B162" s="15"/>
      <c r="C162" s="11"/>
      <c r="D162" s="7" t="s">
        <v>29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32</v>
      </c>
      <c r="E163" s="42" t="s">
        <v>46</v>
      </c>
      <c r="F163" s="43">
        <v>60</v>
      </c>
      <c r="G163" s="43">
        <v>1.5</v>
      </c>
      <c r="H163" s="43">
        <v>6.6</v>
      </c>
      <c r="I163" s="43">
        <v>2.2000000000000002</v>
      </c>
      <c r="J163" s="43">
        <v>79</v>
      </c>
      <c r="K163" s="44">
        <v>18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30</v>
      </c>
      <c r="E165" s="9"/>
      <c r="F165" s="19">
        <f>SUM(F158:F164)</f>
        <v>590</v>
      </c>
      <c r="G165" s="19">
        <f t="shared" ref="G165:J165" si="75">SUM(G158:G164)</f>
        <v>30.18</v>
      </c>
      <c r="H165" s="19">
        <f t="shared" si="75"/>
        <v>21.75</v>
      </c>
      <c r="I165" s="19">
        <f t="shared" si="75"/>
        <v>77.100000000000009</v>
      </c>
      <c r="J165" s="19">
        <f t="shared" si="75"/>
        <v>541.88</v>
      </c>
      <c r="K165" s="25"/>
      <c r="L165" s="19">
        <f t="shared" ref="L165" si="76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31</v>
      </c>
      <c r="D166" s="7" t="s">
        <v>32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33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34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35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36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37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38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30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39</v>
      </c>
      <c r="D176" s="52"/>
      <c r="E176" s="31"/>
      <c r="F176" s="32">
        <f>F165+F175</f>
        <v>590</v>
      </c>
      <c r="G176" s="32">
        <f t="shared" ref="G176" si="79">G165+G175</f>
        <v>30.18</v>
      </c>
      <c r="H176" s="32">
        <f t="shared" ref="H176" si="80">H165+H175</f>
        <v>21.75</v>
      </c>
      <c r="I176" s="32">
        <f t="shared" ref="I176" si="81">I165+I175</f>
        <v>77.100000000000009</v>
      </c>
      <c r="J176" s="32">
        <f t="shared" ref="J176:L176" si="82">J165+J175</f>
        <v>541.88</v>
      </c>
      <c r="K176" s="32"/>
      <c r="L176" s="32">
        <f t="shared" si="82"/>
        <v>0</v>
      </c>
    </row>
    <row r="177" spans="1:12" ht="14.4" x14ac:dyDescent="0.3">
      <c r="A177" s="20">
        <v>2</v>
      </c>
      <c r="B177" s="21">
        <v>5</v>
      </c>
      <c r="C177" s="22" t="s">
        <v>24</v>
      </c>
      <c r="D177" s="5" t="s">
        <v>25</v>
      </c>
      <c r="E177" s="39" t="s">
        <v>63</v>
      </c>
      <c r="F177" s="40">
        <v>90</v>
      </c>
      <c r="G177" s="40">
        <v>12.3</v>
      </c>
      <c r="H177" s="40">
        <v>3.2</v>
      </c>
      <c r="I177" s="40">
        <v>9</v>
      </c>
      <c r="J177" s="40">
        <v>104.2</v>
      </c>
      <c r="K177" s="41">
        <v>11</v>
      </c>
      <c r="L177" s="40"/>
    </row>
    <row r="178" spans="1:12" ht="14.4" x14ac:dyDescent="0.3">
      <c r="A178" s="23"/>
      <c r="B178" s="15"/>
      <c r="C178" s="11"/>
      <c r="D178" s="6" t="s">
        <v>35</v>
      </c>
      <c r="E178" s="42" t="s">
        <v>64</v>
      </c>
      <c r="F178" s="43">
        <v>150</v>
      </c>
      <c r="G178" s="43">
        <v>3</v>
      </c>
      <c r="H178" s="43">
        <v>5</v>
      </c>
      <c r="I178" s="43">
        <v>20</v>
      </c>
      <c r="J178" s="43">
        <v>135</v>
      </c>
      <c r="K178" s="44">
        <v>4</v>
      </c>
      <c r="L178" s="43"/>
    </row>
    <row r="179" spans="1:12" ht="14.4" x14ac:dyDescent="0.3">
      <c r="A179" s="23"/>
      <c r="B179" s="15"/>
      <c r="C179" s="11"/>
      <c r="D179" s="7" t="s">
        <v>26</v>
      </c>
      <c r="E179" s="42" t="s">
        <v>59</v>
      </c>
      <c r="F179" s="43">
        <v>200</v>
      </c>
      <c r="G179" s="43">
        <v>1.6</v>
      </c>
      <c r="H179" s="43">
        <v>1.1000000000000001</v>
      </c>
      <c r="I179" s="43">
        <v>8.6</v>
      </c>
      <c r="J179" s="43">
        <v>50.9</v>
      </c>
      <c r="K179" s="44">
        <v>26</v>
      </c>
      <c r="L179" s="43"/>
    </row>
    <row r="180" spans="1:12" ht="14.4" x14ac:dyDescent="0.3">
      <c r="A180" s="23"/>
      <c r="B180" s="15"/>
      <c r="C180" s="11"/>
      <c r="D180" s="7" t="s">
        <v>27</v>
      </c>
      <c r="E180" s="42" t="s">
        <v>28</v>
      </c>
      <c r="F180" s="43">
        <v>40</v>
      </c>
      <c r="G180" s="43">
        <v>3</v>
      </c>
      <c r="H180" s="43">
        <v>0.2</v>
      </c>
      <c r="I180" s="43">
        <v>20</v>
      </c>
      <c r="J180" s="43">
        <v>80</v>
      </c>
      <c r="K180" s="44">
        <v>2</v>
      </c>
      <c r="L180" s="43"/>
    </row>
    <row r="181" spans="1:12" ht="14.4" x14ac:dyDescent="0.3">
      <c r="A181" s="23"/>
      <c r="B181" s="15"/>
      <c r="C181" s="11"/>
      <c r="D181" s="7" t="s">
        <v>29</v>
      </c>
      <c r="E181" s="42" t="s">
        <v>49</v>
      </c>
      <c r="F181" s="43">
        <v>100</v>
      </c>
      <c r="G181" s="43">
        <v>1</v>
      </c>
      <c r="H181" s="43">
        <v>1</v>
      </c>
      <c r="I181" s="43">
        <v>10</v>
      </c>
      <c r="J181" s="43">
        <v>60</v>
      </c>
      <c r="K181" s="44">
        <v>23</v>
      </c>
      <c r="L181" s="43"/>
    </row>
    <row r="182" spans="1:12" ht="14.4" x14ac:dyDescent="0.3">
      <c r="A182" s="23"/>
      <c r="B182" s="15"/>
      <c r="C182" s="11"/>
      <c r="D182" s="6" t="s">
        <v>32</v>
      </c>
      <c r="E182" s="42" t="s">
        <v>50</v>
      </c>
      <c r="F182" s="43">
        <v>60</v>
      </c>
      <c r="G182" s="43">
        <v>0.8</v>
      </c>
      <c r="H182" s="43">
        <v>0.1</v>
      </c>
      <c r="I182" s="43">
        <v>3.1</v>
      </c>
      <c r="J182" s="43">
        <v>14.2</v>
      </c>
      <c r="K182" s="44">
        <v>19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30</v>
      </c>
      <c r="E184" s="9"/>
      <c r="F184" s="19">
        <f>SUM(F177:F183)</f>
        <v>640</v>
      </c>
      <c r="G184" s="19">
        <f t="shared" ref="G184:J184" si="83">SUM(G177:G183)</f>
        <v>21.700000000000003</v>
      </c>
      <c r="H184" s="19">
        <f t="shared" si="83"/>
        <v>10.599999999999998</v>
      </c>
      <c r="I184" s="19">
        <f t="shared" si="83"/>
        <v>70.699999999999989</v>
      </c>
      <c r="J184" s="19">
        <f t="shared" si="83"/>
        <v>444.29999999999995</v>
      </c>
      <c r="K184" s="25"/>
      <c r="L184" s="19">
        <f t="shared" ref="L184" si="84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31</v>
      </c>
      <c r="D185" s="7" t="s">
        <v>32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33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34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35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36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37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38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30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39</v>
      </c>
      <c r="D195" s="52"/>
      <c r="E195" s="31"/>
      <c r="F195" s="32">
        <f>F184+F194</f>
        <v>640</v>
      </c>
      <c r="G195" s="32">
        <f t="shared" ref="G195" si="87">G184+G194</f>
        <v>21.700000000000003</v>
      </c>
      <c r="H195" s="32">
        <f t="shared" ref="H195" si="88">H184+H194</f>
        <v>10.599999999999998</v>
      </c>
      <c r="I195" s="32">
        <f t="shared" ref="I195" si="89">I184+I194</f>
        <v>70.699999999999989</v>
      </c>
      <c r="J195" s="32">
        <f t="shared" ref="J195:L195" si="90">J184+J194</f>
        <v>444.29999999999995</v>
      </c>
      <c r="K195" s="32"/>
      <c r="L195" s="32">
        <f t="shared" si="90"/>
        <v>0</v>
      </c>
    </row>
    <row r="196" spans="1:12" x14ac:dyDescent="0.25">
      <c r="A196" s="27"/>
      <c r="B196" s="28"/>
      <c r="C196" s="53" t="s">
        <v>40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617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25.808</v>
      </c>
      <c r="H196" s="34">
        <f t="shared" si="91"/>
        <v>19.225000000000001</v>
      </c>
      <c r="I196" s="34">
        <f t="shared" si="91"/>
        <v>76.739999999999981</v>
      </c>
      <c r="J196" s="34">
        <f t="shared" si="91"/>
        <v>555.38800000000003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2022-05-16T14:23:56Z</dcterms:created>
  <dcterms:modified xsi:type="dcterms:W3CDTF">2026-04-19T05:24:58Z</dcterms:modified>
</cp:coreProperties>
</file>